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orksheet" sheetId="1" r:id="rId1"/>
    <sheet name="Calendar" sheetId="2" r:id="rId2"/>
  </sheets>
  <definedNames/>
  <calcPr fullCalcOnLoad="1"/>
</workbook>
</file>

<file path=xl/sharedStrings.xml><?xml version="1.0" encoding="utf-8"?>
<sst xmlns="http://schemas.openxmlformats.org/spreadsheetml/2006/main" count="59" uniqueCount="46">
  <si>
    <t>Lift</t>
  </si>
  <si>
    <t>True 1RM</t>
  </si>
  <si>
    <t>Training 1 RM</t>
  </si>
  <si>
    <t>Athlete Name</t>
  </si>
  <si>
    <t>Squat Option</t>
  </si>
  <si>
    <t>Heavy Press Option</t>
  </si>
  <si>
    <t>Dead-Lift</t>
  </si>
  <si>
    <t>Complex Option</t>
  </si>
  <si>
    <t>Shoulder Press</t>
  </si>
  <si>
    <t>A: 60%-70%-75%-80%</t>
  </si>
  <si>
    <t>B: 70%-80%-85%-90%</t>
  </si>
  <si>
    <t>C: 80%-90%-95%-100%</t>
  </si>
  <si>
    <t>Work Set 1</t>
  </si>
  <si>
    <t>Cluster</t>
  </si>
  <si>
    <t>Heavy Press Opt.</t>
  </si>
  <si>
    <t>2 x (4 x 3 @ ##)</t>
  </si>
  <si>
    <t>Perform 4 sets of 3 reps at the designated weight resting 20 seconds between each set of 3 reps. Perform twice.</t>
  </si>
  <si>
    <t>3 x (3 x 2 @ ##)</t>
  </si>
  <si>
    <t>Perform 3 sets of 2 reps at the designated weight resting 20 seconds between each set of 2 reps. Perform three times.</t>
  </si>
  <si>
    <t>4 x (4 x 1 @ ##)</t>
  </si>
  <si>
    <t>Perform 4 sets of 1 rep at the designated weight resting 20 seconds between each rep. Perform four times.</t>
  </si>
  <si>
    <t>Rest 2 minutes between each of the 2, 3 and 4 cluster sets.</t>
  </si>
  <si>
    <t>Day 1</t>
  </si>
  <si>
    <t>Day 2</t>
  </si>
  <si>
    <t>Day 3</t>
  </si>
  <si>
    <t>Week 1</t>
  </si>
  <si>
    <t>Squat Option A</t>
  </si>
  <si>
    <t>Shoulder Press A</t>
  </si>
  <si>
    <t>Complex A</t>
  </si>
  <si>
    <t>Week 2</t>
  </si>
  <si>
    <t>Deadlift A</t>
  </si>
  <si>
    <t>Heavy Press A</t>
  </si>
  <si>
    <t>Squat Option B</t>
  </si>
  <si>
    <t>Week 3</t>
  </si>
  <si>
    <t>Shoulder Press B</t>
  </si>
  <si>
    <t>Complex B</t>
  </si>
  <si>
    <t>Deadlift B</t>
  </si>
  <si>
    <t>Week 4</t>
  </si>
  <si>
    <t>Heavy Press B</t>
  </si>
  <si>
    <t>Squat Option C</t>
  </si>
  <si>
    <t>Shoulder Press C</t>
  </si>
  <si>
    <t>Week 5</t>
  </si>
  <si>
    <t>Deadlift C</t>
  </si>
  <si>
    <t>Heavy Press C</t>
  </si>
  <si>
    <t>Week 6</t>
  </si>
  <si>
    <t>Deloading week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</si>
</sst>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7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9.5"/>
      <color indexed="8"/>
      <name val="Verdana"/>
      <family val="2"/>
    </font>
    <font>
      <sz val="9.5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1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 wrapText="1"/>
    </xf>
    <xf numFmtId="164" fontId="2" fillId="0" borderId="0" xfId="0" applyFont="1" applyBorder="1" applyAlignment="1">
      <alignment horizontal="right" vertical="top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5" fillId="0" borderId="0" xfId="0" applyFont="1" applyAlignment="1">
      <alignment horizontal="right"/>
    </xf>
    <xf numFmtId="164" fontId="6" fillId="2" borderId="1" xfId="20" applyFont="1" applyFill="1" applyBorder="1" applyProtection="1">
      <alignment/>
      <protection locked="0"/>
    </xf>
    <xf numFmtId="164" fontId="7" fillId="2" borderId="1" xfId="20" applyFont="1" applyFill="1" applyBorder="1" applyAlignment="1" applyProtection="1">
      <alignment horizontal="right" vertical="top" wrapText="1"/>
      <protection locked="0"/>
    </xf>
    <xf numFmtId="164" fontId="6" fillId="0" borderId="2" xfId="20" applyFont="1" applyBorder="1" applyProtection="1">
      <alignment/>
      <protection locked="0"/>
    </xf>
    <xf numFmtId="164" fontId="8" fillId="0" borderId="2" xfId="20" applyFont="1" applyBorder="1" applyAlignment="1" applyProtection="1">
      <alignment horizontal="right"/>
      <protection locked="0"/>
    </xf>
    <xf numFmtId="164" fontId="9" fillId="0" borderId="1" xfId="20" applyFont="1" applyBorder="1" applyAlignment="1" applyProtection="1">
      <alignment horizontal="center"/>
      <protection locked="0"/>
    </xf>
    <xf numFmtId="164" fontId="8" fillId="0" borderId="2" xfId="20" applyFont="1" applyBorder="1" applyProtection="1">
      <alignment/>
      <protection locked="0"/>
    </xf>
    <xf numFmtId="164" fontId="8" fillId="0" borderId="2" xfId="20" applyFont="1" applyBorder="1" applyAlignment="1" applyProtection="1">
      <alignment horizontal="right"/>
      <protection locked="0"/>
    </xf>
    <xf numFmtId="164" fontId="0" fillId="0" borderId="3" xfId="0" applyBorder="1" applyAlignment="1">
      <alignment/>
    </xf>
    <xf numFmtId="164" fontId="9" fillId="0" borderId="4" xfId="20" applyFont="1" applyBorder="1" applyAlignment="1" applyProtection="1">
      <alignment wrapText="1"/>
      <protection locked="0"/>
    </xf>
    <xf numFmtId="164" fontId="9" fillId="0" borderId="1" xfId="20" applyFont="1" applyBorder="1" applyAlignment="1" applyProtection="1">
      <alignment horizontal="center" wrapText="1"/>
      <protection locked="0"/>
    </xf>
    <xf numFmtId="164" fontId="10" fillId="3" borderId="5" xfId="20" applyFont="1" applyFill="1" applyBorder="1" applyAlignment="1" applyProtection="1">
      <alignment horizontal="center"/>
      <protection locked="0"/>
    </xf>
    <xf numFmtId="164" fontId="10" fillId="3" borderId="6" xfId="20" applyFont="1" applyFill="1" applyBorder="1" applyAlignment="1" applyProtection="1">
      <alignment horizontal="center"/>
      <protection locked="0"/>
    </xf>
    <xf numFmtId="164" fontId="9" fillId="0" borderId="3" xfId="20" applyFont="1" applyBorder="1" applyAlignment="1" applyProtection="1">
      <alignment horizontal="center"/>
      <protection locked="0"/>
    </xf>
    <xf numFmtId="164" fontId="9" fillId="0" borderId="7" xfId="20" applyFont="1" applyBorder="1" applyAlignment="1" applyProtection="1">
      <alignment horizontal="center"/>
      <protection locked="0"/>
    </xf>
    <xf numFmtId="164" fontId="9" fillId="0" borderId="4" xfId="20" applyFont="1" applyBorder="1" applyAlignment="1" applyProtection="1">
      <alignment horizontal="center"/>
      <protection locked="0"/>
    </xf>
    <xf numFmtId="164" fontId="0" fillId="0" borderId="2" xfId="0" applyBorder="1" applyAlignment="1">
      <alignment/>
    </xf>
    <xf numFmtId="164" fontId="0" fillId="3" borderId="0" xfId="0" applyFill="1" applyAlignment="1">
      <alignment/>
    </xf>
    <xf numFmtId="164" fontId="8" fillId="0" borderId="7" xfId="20" applyFont="1" applyBorder="1" applyProtection="1">
      <alignment/>
      <protection locked="0"/>
    </xf>
    <xf numFmtId="164" fontId="8" fillId="0" borderId="7" xfId="20" applyFont="1" applyBorder="1" applyAlignment="1" applyProtection="1">
      <alignment horizontal="right"/>
      <protection locked="0"/>
    </xf>
    <xf numFmtId="164" fontId="11" fillId="0" borderId="8" xfId="20" applyFont="1" applyFill="1" applyBorder="1" applyAlignment="1" applyProtection="1">
      <alignment horizontal="center"/>
      <protection locked="0"/>
    </xf>
    <xf numFmtId="164" fontId="10" fillId="0" borderId="8" xfId="20" applyFont="1" applyFill="1" applyBorder="1" applyAlignment="1" applyProtection="1">
      <alignment horizontal="center"/>
      <protection locked="0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1" zoomScaleNormal="71" workbookViewId="0" topLeftCell="A1">
      <selection activeCell="E45" sqref="E45"/>
    </sheetView>
  </sheetViews>
  <sheetFormatPr defaultColWidth="8.00390625" defaultRowHeight="12.75"/>
  <cols>
    <col min="1" max="1" width="20.140625" style="0" customWidth="1"/>
    <col min="2" max="2" width="20.00390625" style="0" customWidth="1"/>
    <col min="3" max="5" width="20.7109375" style="0" customWidth="1"/>
    <col min="6" max="7" width="19.421875" style="0" customWidth="1"/>
    <col min="8" max="16384" width="9.00390625" style="0" customWidth="1"/>
  </cols>
  <sheetData>
    <row r="1" spans="1:7" ht="10.5" customHeight="1">
      <c r="A1" s="1" t="s">
        <v>0</v>
      </c>
      <c r="B1" s="1"/>
      <c r="C1" s="2" t="s">
        <v>1</v>
      </c>
      <c r="D1" s="3" t="s">
        <v>2</v>
      </c>
      <c r="E1" s="4" t="s">
        <v>3</v>
      </c>
      <c r="F1" s="4"/>
      <c r="G1" s="5"/>
    </row>
    <row r="2" spans="1:7" ht="12.75" customHeight="1">
      <c r="A2" s="1"/>
      <c r="B2" s="1"/>
      <c r="C2" s="2"/>
      <c r="D2" s="3"/>
      <c r="E2" s="4"/>
      <c r="F2" s="4"/>
      <c r="G2" s="5"/>
    </row>
    <row r="3" spans="1:7" ht="12.75">
      <c r="A3" t="s">
        <v>4</v>
      </c>
      <c r="C3">
        <v>0</v>
      </c>
      <c r="D3">
        <f aca="true" t="shared" si="0" ref="D3:D7">ROUND((C3*0.9)/5,0)*5</f>
        <v>0</v>
      </c>
      <c r="E3" s="6"/>
      <c r="F3" s="7"/>
      <c r="G3" s="7"/>
    </row>
    <row r="4" spans="1:5" ht="12.75">
      <c r="A4" t="s">
        <v>5</v>
      </c>
      <c r="C4">
        <v>0</v>
      </c>
      <c r="D4">
        <f t="shared" si="0"/>
        <v>0</v>
      </c>
      <c r="E4" s="6"/>
    </row>
    <row r="5" spans="1:5" ht="12.75">
      <c r="A5" t="s">
        <v>6</v>
      </c>
      <c r="C5">
        <v>0</v>
      </c>
      <c r="D5">
        <f t="shared" si="0"/>
        <v>0</v>
      </c>
      <c r="E5" s="6"/>
    </row>
    <row r="6" spans="1:5" ht="12.75">
      <c r="A6" t="s">
        <v>7</v>
      </c>
      <c r="C6">
        <v>0</v>
      </c>
      <c r="D6">
        <f t="shared" si="0"/>
        <v>0</v>
      </c>
      <c r="E6" s="6"/>
    </row>
    <row r="7" spans="1:5" ht="12.75">
      <c r="A7" t="s">
        <v>8</v>
      </c>
      <c r="C7">
        <v>0</v>
      </c>
      <c r="D7">
        <f t="shared" si="0"/>
        <v>0</v>
      </c>
      <c r="E7" s="8"/>
    </row>
    <row r="8" ht="4.5" customHeight="1"/>
    <row r="9" spans="1:5" ht="21" customHeight="1">
      <c r="A9" s="9" t="s">
        <v>0</v>
      </c>
      <c r="B9" s="9"/>
      <c r="C9" s="10" t="s">
        <v>9</v>
      </c>
      <c r="D9" s="10" t="s">
        <v>10</v>
      </c>
      <c r="E9" s="10" t="s">
        <v>11</v>
      </c>
    </row>
    <row r="10" spans="1:5" ht="12.75" customHeight="1">
      <c r="A10" s="11" t="s">
        <v>4</v>
      </c>
      <c r="B10" s="12" t="s">
        <v>12</v>
      </c>
      <c r="C10" s="13">
        <f>CONCATENATE("4 x ",ROUND((D3*0.6)/5,0)*5)</f>
        <v>0</v>
      </c>
      <c r="D10" s="13">
        <f>CONCATENATE("3 x ",ROUND((D3*0.7)/5,0)*5)</f>
        <v>0</v>
      </c>
      <c r="E10" s="13">
        <f>CONCATENATE("2 x ",ROUND((D3*0.8)/5,0)*5)</f>
        <v>0</v>
      </c>
    </row>
    <row r="11" spans="1:5" ht="12.75">
      <c r="A11" s="11"/>
      <c r="B11" s="12">
        <v>2</v>
      </c>
      <c r="C11" s="13">
        <f>CONCATENATE("4 x ",ROUND((D3*0.7)/5,0)*5)</f>
        <v>0</v>
      </c>
      <c r="D11" s="13">
        <f>CONCATENATE("3 x ",ROUND((D3*0.8)/5,0)*5)</f>
        <v>0</v>
      </c>
      <c r="E11" s="13">
        <f>CONCATENATE("2 x ",ROUND((D3*0.9)/5,0)*5)</f>
        <v>0</v>
      </c>
    </row>
    <row r="12" spans="1:5" ht="12.75">
      <c r="A12" s="11"/>
      <c r="B12" s="12">
        <v>3</v>
      </c>
      <c r="C12" s="13">
        <f>CONCATENATE("4 x ",ROUND((D3*0.75)/5,0)*5)</f>
        <v>0</v>
      </c>
      <c r="D12" s="13">
        <f>CONCATENATE("3 x ",ROUND((D3*0.85)/5,0)*5)</f>
        <v>0</v>
      </c>
      <c r="E12" s="13">
        <f>CONCATENATE("1 x ",ROUND((D3*0.95)/5,0)*5)</f>
        <v>0</v>
      </c>
    </row>
    <row r="13" spans="1:5" ht="12.75" customHeight="1">
      <c r="A13" s="14"/>
      <c r="B13" s="15">
        <v>4</v>
      </c>
      <c r="C13" s="13">
        <f>CONCATENATE("4+ x ",ROUND((D3*0.8)/5,0)*5)</f>
        <v>0</v>
      </c>
      <c r="D13" s="13">
        <f>CONCATENATE("3+ x ",ROUND((D3*0.9)/5,0)*5)</f>
        <v>0</v>
      </c>
      <c r="E13" s="13">
        <f>CONCATENATE("1+ x ",ROUND((D3*1)/5,0)*5)</f>
        <v>0</v>
      </c>
    </row>
    <row r="14" spans="1:5" ht="1.5" customHeight="1">
      <c r="A14" s="14"/>
      <c r="B14" s="16"/>
      <c r="C14" s="17"/>
      <c r="D14" s="13"/>
      <c r="E14" s="13"/>
    </row>
    <row r="15" spans="1:5" ht="12.75" customHeight="1">
      <c r="A15" s="14"/>
      <c r="B15" s="15" t="s">
        <v>13</v>
      </c>
      <c r="C15" s="18" t="str">
        <f>CONCATENATE("2 x (4 x 3 @ ",ROUND((D3*0.75)/5,0)*5,")")</f>
        <v>2 x (4 x 3 @ 0)</v>
      </c>
      <c r="D15" s="18" t="str">
        <f>CONCATENATE("3 x (3 x 2 @ ",ROUND((D3*0.85)/5,0)*5,")")</f>
        <v>3 x (3 x 2 @ 0)</v>
      </c>
      <c r="E15" s="18" t="str">
        <f>CONCATENATE("4 x (4 x 1 @ ",ROUND((D3*0.95)/5,0)*5,")")</f>
        <v>4 x (4 x 1 @ 0)</v>
      </c>
    </row>
    <row r="16" spans="1:5" ht="1.5" customHeight="1">
      <c r="A16" s="14"/>
      <c r="B16" s="14"/>
      <c r="C16" s="19"/>
      <c r="D16" s="20"/>
      <c r="E16" s="20"/>
    </row>
    <row r="17" spans="1:5" ht="12.75" customHeight="1">
      <c r="A17" s="11" t="s">
        <v>14</v>
      </c>
      <c r="B17" s="12" t="s">
        <v>12</v>
      </c>
      <c r="C17" s="13">
        <f>CONCATENATE("4 x ",ROUND((D4*0.6)/5,0)*5)</f>
        <v>0</v>
      </c>
      <c r="D17" s="13">
        <f>CONCATENATE("3 x ",ROUND((D4*0.7)/5,0)*5)</f>
        <v>0</v>
      </c>
      <c r="E17" s="13">
        <f>CONCATENATE("2 x ",ROUND((D4*0.8)/5,0)*5)</f>
        <v>0</v>
      </c>
    </row>
    <row r="18" spans="1:5" ht="12.75" customHeight="1">
      <c r="A18" s="14"/>
      <c r="B18" s="12">
        <v>2</v>
      </c>
      <c r="C18" s="13">
        <f>CONCATENATE("4 x ",ROUND((D4*0.7)/5,0)*5)</f>
        <v>0</v>
      </c>
      <c r="D18" s="13">
        <f>CONCATENATE("3 x ",ROUND((D4*0.8)/5,0)*5)</f>
        <v>0</v>
      </c>
      <c r="E18" s="13">
        <f>CONCATENATE("2 x ",ROUND((D4*0.9)/5,0)*5)</f>
        <v>0</v>
      </c>
    </row>
    <row r="19" spans="1:5" ht="12.75">
      <c r="A19" s="14"/>
      <c r="B19" s="12">
        <v>3</v>
      </c>
      <c r="C19" s="13">
        <f>CONCATENATE("4 x ",ROUND((D4*0.75)/5,0)*5)</f>
        <v>0</v>
      </c>
      <c r="D19" s="13">
        <f>CONCATENATE("3 x ",ROUND((D4*0.85)/5,0)*5)</f>
        <v>0</v>
      </c>
      <c r="E19" s="13">
        <f>CONCATENATE("1 x ",ROUND((D4*0.95)/5,0)*5)</f>
        <v>0</v>
      </c>
    </row>
    <row r="20" spans="1:5" ht="12.75">
      <c r="A20" s="14"/>
      <c r="B20" s="15">
        <v>4</v>
      </c>
      <c r="C20" s="13">
        <f>CONCATENATE("4+ x ",ROUND((D4*0.8)/5,0)*5)</f>
        <v>0</v>
      </c>
      <c r="D20" s="13">
        <f>CONCATENATE("3+ x ",ROUND((D4*0.9)/5,0)*5)</f>
        <v>0</v>
      </c>
      <c r="E20" s="13">
        <f>CONCATENATE("1+ x ",ROUND((D4*1)/5,0)*5)</f>
        <v>0</v>
      </c>
    </row>
    <row r="21" spans="1:5" ht="1.5" customHeight="1">
      <c r="A21" s="14"/>
      <c r="B21" s="15"/>
      <c r="C21" s="21"/>
      <c r="D21" s="22"/>
      <c r="E21" s="22"/>
    </row>
    <row r="22" spans="1:5" ht="14.25">
      <c r="A22" s="14"/>
      <c r="B22" s="15" t="s">
        <v>13</v>
      </c>
      <c r="C22" s="18" t="str">
        <f>CONCATENATE("2 x (4 x 3 @ ",ROUND((D4*0.75)/5,0)*5,")")</f>
        <v>2 x (4 x 3 @ 0)</v>
      </c>
      <c r="D22" s="18" t="str">
        <f>CONCATENATE("3 x (3 x 2 @ ",ROUND((D4*0.85)/5,0)*5,")")</f>
        <v>3 x (3 x 2 @ 0)</v>
      </c>
      <c r="E22" s="18" t="str">
        <f>CONCATENATE("4 x (4 x 1 @ ",ROUND((D4*0.95)/5,0)*5,")")</f>
        <v>4 x (4 x 1 @ 0)</v>
      </c>
    </row>
    <row r="23" spans="1:5" ht="1.5" customHeight="1">
      <c r="A23" s="14"/>
      <c r="B23" s="14"/>
      <c r="C23" s="19"/>
      <c r="D23" s="20"/>
      <c r="E23" s="20"/>
    </row>
    <row r="24" spans="1:5" ht="12.75" customHeight="1">
      <c r="A24" s="11" t="s">
        <v>6</v>
      </c>
      <c r="B24" s="12" t="s">
        <v>12</v>
      </c>
      <c r="C24" s="13">
        <f>CONCATENATE("4 x ",ROUND((D5*0.6)/5,0)*5)</f>
        <v>0</v>
      </c>
      <c r="D24" s="13">
        <f>CONCATENATE("3 x ",ROUND((D5*0.7)/5,0)*5)</f>
        <v>0</v>
      </c>
      <c r="E24" s="13">
        <f>CONCATENATE("2 x ",ROUND((D5*0.8)/5,0)*5)</f>
        <v>0</v>
      </c>
    </row>
    <row r="25" spans="1:5" ht="12.75">
      <c r="A25" s="14"/>
      <c r="B25" s="12">
        <v>2</v>
      </c>
      <c r="C25" s="13">
        <f>CONCATENATE("4 x ",ROUND((D5*0.7)/5,0)*5)</f>
        <v>0</v>
      </c>
      <c r="D25" s="13">
        <f>CONCATENATE("3 x ",ROUND((D5*0.8)/5,0)*5)</f>
        <v>0</v>
      </c>
      <c r="E25" s="13">
        <f>CONCATENATE("2 x ",ROUND((D5*0.9)/5,0)*5)</f>
        <v>0</v>
      </c>
    </row>
    <row r="26" spans="1:5" ht="12.75">
      <c r="A26" s="14"/>
      <c r="B26" s="12">
        <v>3</v>
      </c>
      <c r="C26" s="13">
        <f>CONCATENATE("4 x ",ROUND((D5*0.75)/5,0)*5)</f>
        <v>0</v>
      </c>
      <c r="D26" s="13">
        <f>CONCATENATE("3 x ",ROUND((D5*0.85)/5,0)*5)</f>
        <v>0</v>
      </c>
      <c r="E26" s="13">
        <f>CONCATENATE("1 x ",ROUND((D5*0.95)/5,0)*5)</f>
        <v>0</v>
      </c>
    </row>
    <row r="27" spans="1:5" ht="12.75">
      <c r="A27" s="14"/>
      <c r="B27" s="15">
        <v>4</v>
      </c>
      <c r="C27" s="13">
        <f>CONCATENATE("4+ x ",ROUND((D5*0.8)/5,0)*5)</f>
        <v>0</v>
      </c>
      <c r="D27" s="13">
        <f>CONCATENATE("3+ x ",ROUND((D5*0.9)/5,0)*5)</f>
        <v>0</v>
      </c>
      <c r="E27" s="13">
        <f>CONCATENATE("1+ x ",ROUND((D5*1)/5,0)*5)</f>
        <v>0</v>
      </c>
    </row>
    <row r="28" spans="1:5" ht="1.5" customHeight="1">
      <c r="A28" s="14"/>
      <c r="B28" s="16"/>
      <c r="C28" s="23"/>
      <c r="D28" s="13"/>
      <c r="E28" s="13"/>
    </row>
    <row r="29" spans="1:5" ht="14.25">
      <c r="A29" s="14"/>
      <c r="B29" s="15" t="s">
        <v>13</v>
      </c>
      <c r="C29" s="18" t="str">
        <f>CONCATENATE("2 x (4 x 3 @ ",ROUND((D5*0.75)/5,0)*5,")")</f>
        <v>2 x (4 x 3 @ 0)</v>
      </c>
      <c r="D29" s="18" t="str">
        <f>CONCATENATE("3 x (3 x 2 @ ",ROUND((D5*0.85)/5,0)*5,")")</f>
        <v>3 x (3 x 2 @ 0)</v>
      </c>
      <c r="E29" s="18" t="str">
        <f>CONCATENATE("4 x (4 x 1 @ ",ROUND((D5*0.95)/5,0)*5,")")</f>
        <v>4 x (4 x 1 @ 0)</v>
      </c>
    </row>
    <row r="30" spans="1:5" ht="1.5" customHeight="1">
      <c r="A30" s="14"/>
      <c r="B30" s="14"/>
      <c r="C30" s="19"/>
      <c r="D30" s="20"/>
      <c r="E30" s="20"/>
    </row>
    <row r="31" spans="1:5" ht="12.75" customHeight="1">
      <c r="A31" s="11" t="s">
        <v>7</v>
      </c>
      <c r="B31" s="12" t="s">
        <v>12</v>
      </c>
      <c r="C31" s="13">
        <f>CONCATENATE("4 x ",ROUND((D6*0.6)/5,0)*5)</f>
        <v>0</v>
      </c>
      <c r="D31" s="13">
        <f>CONCATENATE("3 x ",ROUND((D6*0.7)/5,0)*5)</f>
        <v>0</v>
      </c>
      <c r="E31" s="13">
        <f>CONCATENATE("2 x ",ROUND((D6*0.8)/5,0)*5)</f>
        <v>0</v>
      </c>
    </row>
    <row r="32" spans="1:5" ht="12.75">
      <c r="A32" s="14"/>
      <c r="B32" s="12">
        <v>2</v>
      </c>
      <c r="C32" s="13">
        <f>CONCATENATE("4 x ",ROUND((D6*0.7)/5,0)*5)</f>
        <v>0</v>
      </c>
      <c r="D32" s="13">
        <f>CONCATENATE("3 x ",ROUND((D6*0.8)/5,0)*5)</f>
        <v>0</v>
      </c>
      <c r="E32" s="13">
        <f>CONCATENATE("2 x ",ROUND((D6*0.9)/5,0)*5)</f>
        <v>0</v>
      </c>
    </row>
    <row r="33" spans="1:5" ht="12.75">
      <c r="A33" s="14"/>
      <c r="B33" s="12">
        <v>3</v>
      </c>
      <c r="C33" s="13">
        <f>CONCATENATE("4 x ",ROUND((D6*0.75)/5,0)*5)</f>
        <v>0</v>
      </c>
      <c r="D33" s="13">
        <f>CONCATENATE("3 x ",ROUND((D6*0.85)/5,0)*5)</f>
        <v>0</v>
      </c>
      <c r="E33" s="13">
        <f>CONCATENATE("1 x ",ROUND((D6*0.95)/5,0)*5)</f>
        <v>0</v>
      </c>
    </row>
    <row r="34" spans="1:5" ht="12.75">
      <c r="A34" s="14"/>
      <c r="B34" s="15">
        <v>4</v>
      </c>
      <c r="C34" s="13">
        <f>CONCATENATE("4+ x ",ROUND((D6*0.8)/5,0)*5)</f>
        <v>0</v>
      </c>
      <c r="D34" s="13">
        <f>CONCATENATE("3+ x ",ROUND((D6*0.9)/5,0)*5)</f>
        <v>0</v>
      </c>
      <c r="E34" s="13">
        <f>CONCATENATE("1+ x ",ROUND((D6*1)/5,0)*5)</f>
        <v>0</v>
      </c>
    </row>
    <row r="35" spans="1:5" ht="1.5" customHeight="1">
      <c r="A35" s="14"/>
      <c r="B35" s="16"/>
      <c r="C35" s="13"/>
      <c r="D35" s="13"/>
      <c r="E35" s="13"/>
    </row>
    <row r="36" spans="1:5" ht="14.25">
      <c r="A36" s="14"/>
      <c r="B36" s="15" t="s">
        <v>13</v>
      </c>
      <c r="C36" s="18" t="str">
        <f>CONCATENATE("2 x (4 x 3 @ ",ROUND((D6*0.75)/5,0)*5,")")</f>
        <v>2 x (4 x 3 @ 0)</v>
      </c>
      <c r="D36" s="18" t="str">
        <f>CONCATENATE("3 x (3 x 2 @ ",ROUND((D6*0.85)/5,0)*5,")")</f>
        <v>3 x (3 x 2 @ 0)</v>
      </c>
      <c r="E36" s="18" t="str">
        <f>CONCATENATE("4 x (4 x 1 @ ",ROUND((D6*0.95)/5,0)*5,")")</f>
        <v>4 x (4 x 1 @ 0)</v>
      </c>
    </row>
    <row r="37" spans="1:5" ht="1.5" customHeight="1">
      <c r="A37" s="24"/>
      <c r="B37" s="24"/>
      <c r="C37" s="25"/>
      <c r="D37" s="25"/>
      <c r="E37" s="25"/>
    </row>
    <row r="38" spans="1:5" ht="12.75">
      <c r="A38" s="11" t="s">
        <v>8</v>
      </c>
      <c r="B38" s="12" t="s">
        <v>12</v>
      </c>
      <c r="C38" s="13">
        <f>CONCATENATE("4 x ",ROUND((D7*0.6)/5,0)*5)</f>
        <v>0</v>
      </c>
      <c r="D38" s="13">
        <f>CONCATENATE("3 x ",ROUND((D7*0.7)/5,0)*5)</f>
        <v>0</v>
      </c>
      <c r="E38" s="13">
        <f>CONCATENATE("2 x ",ROUND((D7*0.8)/5,0)*5)</f>
        <v>0</v>
      </c>
    </row>
    <row r="39" spans="1:5" ht="12.75">
      <c r="A39" s="14"/>
      <c r="B39" s="12">
        <v>2</v>
      </c>
      <c r="C39" s="13">
        <f>CONCATENATE("4 x ",ROUND((D7*0.7)/5,0)*5)</f>
        <v>0</v>
      </c>
      <c r="D39" s="13">
        <f>CONCATENATE("3 x ",ROUND((D7*0.8)/5,0)*5)</f>
        <v>0</v>
      </c>
      <c r="E39" s="13">
        <f>CONCATENATE("2 x ",ROUND((D7*0.9)/5,0)*5)</f>
        <v>0</v>
      </c>
    </row>
    <row r="40" spans="1:5" ht="12.75">
      <c r="A40" s="14"/>
      <c r="B40" s="12">
        <v>3</v>
      </c>
      <c r="C40" s="13">
        <f>CONCATENATE("4 x ",ROUND((D7*0.75)/5,0)*5)</f>
        <v>0</v>
      </c>
      <c r="D40" s="13">
        <f>CONCATENATE("3 x ",ROUND((D7*0.85)/5,0)*5)</f>
        <v>0</v>
      </c>
      <c r="E40" s="13">
        <f>CONCATENATE("1 x ",ROUND((D7*0.95)/5,0)*5)</f>
        <v>0</v>
      </c>
    </row>
    <row r="41" spans="1:5" ht="12.75">
      <c r="A41" s="14"/>
      <c r="B41" s="15">
        <v>4</v>
      </c>
      <c r="C41" s="13">
        <f>CONCATENATE("4+ x ",ROUND((D7*0.8)/5,0)*5)</f>
        <v>0</v>
      </c>
      <c r="D41" s="13">
        <f>CONCATENATE("3+ x ",ROUND((D7*0.9)/5,0)*5)</f>
        <v>0</v>
      </c>
      <c r="E41" s="13">
        <f>CONCATENATE("1+ x ",ROUND((D7*1)/5,0)*5)</f>
        <v>0</v>
      </c>
    </row>
    <row r="42" spans="1:5" ht="1.5" customHeight="1">
      <c r="A42" s="14"/>
      <c r="B42" s="16"/>
      <c r="C42" s="13"/>
      <c r="D42" s="13"/>
      <c r="E42" s="13"/>
    </row>
    <row r="43" spans="1:5" ht="14.25">
      <c r="A43" s="26"/>
      <c r="B43" s="27" t="s">
        <v>13</v>
      </c>
      <c r="C43" s="18" t="str">
        <f>CONCATENATE("2 x (4 x 3 @ ",ROUND((D7*0.75)/5,0)*5,")")</f>
        <v>2 x (4 x 3 @ 0)</v>
      </c>
      <c r="D43" s="18" t="str">
        <f>CONCATENATE("3 x (3 x 2 @ ",ROUND((D7*0.85)/5,0)*5,")")</f>
        <v>3 x (3 x 2 @ 0)</v>
      </c>
      <c r="E43" s="18" t="str">
        <f>CONCATENATE("4 x (4 x 1 @ ",ROUND((D7*0.95)/5,0)*5,")")</f>
        <v>4 x (4 x 1 @ 0)</v>
      </c>
    </row>
    <row r="44" spans="1:5" ht="12.75">
      <c r="A44" t="s">
        <v>15</v>
      </c>
      <c r="B44" t="s">
        <v>16</v>
      </c>
      <c r="C44" s="28"/>
      <c r="D44" s="29"/>
      <c r="E44" s="29"/>
    </row>
    <row r="45" spans="1:2" ht="14.25">
      <c r="A45" t="s">
        <v>17</v>
      </c>
      <c r="B45" t="s">
        <v>18</v>
      </c>
    </row>
    <row r="46" spans="1:2" ht="12.75">
      <c r="A46" t="s">
        <v>19</v>
      </c>
      <c r="B46" t="s">
        <v>20</v>
      </c>
    </row>
    <row r="47" ht="12.75">
      <c r="A47" t="s">
        <v>21</v>
      </c>
    </row>
  </sheetData>
  <sheetProtection selectLockedCells="1" selectUnlockedCells="1"/>
  <mergeCells count="4">
    <mergeCell ref="A1:A2"/>
    <mergeCell ref="C1:C2"/>
    <mergeCell ref="D1:D2"/>
    <mergeCell ref="E1:F2"/>
  </mergeCells>
  <printOptions/>
  <pageMargins left="0.7479166666666667" right="0.7479166666666667" top="0.9840277777777777" bottom="0.4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0" sqref="C10"/>
    </sheetView>
  </sheetViews>
  <sheetFormatPr defaultColWidth="8.00390625" defaultRowHeight="12.75"/>
  <cols>
    <col min="1" max="1" width="9.140625" style="30" customWidth="1"/>
    <col min="2" max="4" width="15.7109375" style="31" customWidth="1"/>
    <col min="5" max="16384" width="9.00390625" style="0" customWidth="1"/>
  </cols>
  <sheetData>
    <row r="1" spans="2:4" s="32" customFormat="1" ht="12.75">
      <c r="B1" s="33" t="s">
        <v>22</v>
      </c>
      <c r="C1" s="33" t="s">
        <v>23</v>
      </c>
      <c r="D1" s="33" t="s">
        <v>24</v>
      </c>
    </row>
    <row r="2" spans="1:4" ht="12.75">
      <c r="A2" s="30" t="s">
        <v>25</v>
      </c>
      <c r="B2" s="31" t="s">
        <v>26</v>
      </c>
      <c r="C2" s="31" t="s">
        <v>27</v>
      </c>
      <c r="D2" s="31" t="s">
        <v>28</v>
      </c>
    </row>
    <row r="4" spans="1:4" ht="12.75">
      <c r="A4" s="30" t="s">
        <v>29</v>
      </c>
      <c r="B4" s="31" t="s">
        <v>30</v>
      </c>
      <c r="C4" s="31" t="s">
        <v>31</v>
      </c>
      <c r="D4" s="31" t="s">
        <v>32</v>
      </c>
    </row>
    <row r="6" spans="1:4" ht="12.75">
      <c r="A6" s="30" t="s">
        <v>33</v>
      </c>
      <c r="B6" s="31" t="s">
        <v>34</v>
      </c>
      <c r="C6" s="31" t="s">
        <v>35</v>
      </c>
      <c r="D6" s="31" t="s">
        <v>36</v>
      </c>
    </row>
    <row r="8" spans="1:4" ht="12.75">
      <c r="A8" s="30" t="s">
        <v>37</v>
      </c>
      <c r="B8" s="31" t="s">
        <v>38</v>
      </c>
      <c r="C8" s="31" t="s">
        <v>39</v>
      </c>
      <c r="D8" s="31" t="s">
        <v>40</v>
      </c>
    </row>
    <row r="10" spans="1:3" ht="12.75">
      <c r="A10" s="30" t="s">
        <v>41</v>
      </c>
      <c r="B10" s="31" t="s">
        <v>42</v>
      </c>
      <c r="C10" s="31" t="s">
        <v>43</v>
      </c>
    </row>
    <row r="12" spans="1:4" ht="12.75">
      <c r="A12" s="30" t="s">
        <v>44</v>
      </c>
      <c r="B12" s="34" t="s">
        <v>45</v>
      </c>
      <c r="C12" s="34"/>
      <c r="D12" s="34"/>
    </row>
  </sheetData>
  <sheetProtection selectLockedCells="1" selectUnlockedCells="1"/>
  <mergeCells count="1">
    <mergeCell ref="B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2018-02-13T14:31:17Z</cp:lastPrinted>
  <dcterms:created xsi:type="dcterms:W3CDTF">2017-08-23T15:51:03Z</dcterms:created>
  <dcterms:modified xsi:type="dcterms:W3CDTF">2018-06-12T15:22:22Z</dcterms:modified>
  <cp:category/>
  <cp:version/>
  <cp:contentType/>
  <cp:contentStatus/>
  <cp:revision>7</cp:revision>
</cp:coreProperties>
</file>